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현재_통합_문서"/>
  <bookViews>
    <workbookView xWindow="5461" yWindow="171" windowWidth="8326" windowHeight="7984" activeTab="0"/>
  </bookViews>
  <sheets>
    <sheet name="Preface" sheetId="1" r:id="rId1"/>
    <sheet name="Workplace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<sst xmlns="http://schemas.openxmlformats.org/spreadsheetml/2006/main" count="140" uniqueCount="88">
  <si>
    <t>Homepage :</t>
  </si>
  <si>
    <t>http://www.iExceller.com</t>
  </si>
  <si>
    <t>Twitter :</t>
  </si>
  <si>
    <t>http://twitter.com/iexceller</t>
  </si>
  <si>
    <t>Date :</t>
  </si>
  <si>
    <t>Author :</t>
  </si>
  <si>
    <t>다음 시간에…</t>
  </si>
  <si>
    <r>
      <t>LECTURE NO: X0496</t>
    </r>
    <r>
      <rPr>
        <b/>
        <sz val="14"/>
        <color indexed="9"/>
        <rFont val="맑은 고딕"/>
        <family val="3"/>
      </rPr>
      <t xml:space="preserve"> (동점자</t>
    </r>
    <r>
      <rPr>
        <b/>
        <sz val="14"/>
        <color indexed="9"/>
        <rFont val="맑은 고딕"/>
        <family val="3"/>
      </rPr>
      <t xml:space="preserve"> 처리하기)</t>
    </r>
  </si>
  <si>
    <t>&gt;</t>
  </si>
  <si>
    <t>&gt; 안녕하세요. 바쁘신데 문의를 좀 드릴까 합니다.</t>
  </si>
  <si>
    <r>
      <t>&gt;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 xml:space="preserve">네이버도 뒤져보고 엑셀러 닷컴도 좀 보고 있긴 한데, </t>
    </r>
  </si>
  <si>
    <r>
      <t xml:space="preserve">&gt; 매번 </t>
    </r>
    <r>
      <rPr>
        <sz val="11"/>
        <rFont val="맑은 고딕"/>
        <family val="3"/>
      </rPr>
      <t>쓰는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게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아니다보니</t>
    </r>
    <r>
      <rPr>
        <sz val="11"/>
        <rFont val="맑은 고딕"/>
        <family val="3"/>
      </rPr>
      <t xml:space="preserve">, </t>
    </r>
    <r>
      <rPr>
        <sz val="11"/>
        <rFont val="맑은 고딕"/>
        <family val="3"/>
      </rPr>
      <t>그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때마다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임기응변으로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넘어가기도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하고요</t>
    </r>
    <r>
      <rPr>
        <sz val="11"/>
        <rFont val="맑은 고딕"/>
        <family val="3"/>
      </rPr>
      <t>.</t>
    </r>
  </si>
  <si>
    <r>
      <t>&gt;</t>
    </r>
    <r>
      <rPr>
        <sz val="11"/>
        <rFont val="맑은 고딕"/>
        <family val="3"/>
      </rPr>
      <t xml:space="preserve"> SUMPRODUCT를 써서 해결을 하긴 했는데,
</t>
    </r>
  </si>
  <si>
    <r>
      <t>&gt;</t>
    </r>
    <r>
      <rPr>
        <sz val="11"/>
        <rFont val="맑은 고딕"/>
        <family val="3"/>
      </rPr>
      <t xml:space="preserve"> 첨부 파일을 급히 만들었는데요. 같은 학과내에서 순위를 보고 싶은데, </t>
    </r>
  </si>
  <si>
    <t>&gt; 총점 동점자가 발생할 경우 국어, 수학 순으로 랭킹을 부여하려고요…</t>
  </si>
  <si>
    <r>
      <t>&gt;</t>
    </r>
    <r>
      <rPr>
        <sz val="11"/>
        <rFont val="맑은 고딕"/>
        <family val="3"/>
      </rPr>
      <t xml:space="preserve"> </t>
    </r>
    <r>
      <rPr>
        <sz val="11"/>
        <rFont val="맑은 고딕"/>
        <family val="3"/>
      </rPr>
      <t>그냥 동점자 순위는 많이 검색되던데, 같은 과 ... 이런 기준을 부여하는 건</t>
    </r>
  </si>
  <si>
    <r>
      <t>&gt;</t>
    </r>
    <r>
      <rPr>
        <sz val="11"/>
        <rFont val="맑은 고딕"/>
        <family val="3"/>
      </rPr>
      <t xml:space="preserve">  안 보여서 부탁드려요.</t>
    </r>
  </si>
  <si>
    <t>NO</t>
  </si>
  <si>
    <t>이름</t>
  </si>
  <si>
    <t>모집단위</t>
  </si>
  <si>
    <t>모집단위코드</t>
  </si>
  <si>
    <t>국어</t>
  </si>
  <si>
    <t>수학</t>
  </si>
  <si>
    <t>영어</t>
  </si>
  <si>
    <t>합계</t>
  </si>
  <si>
    <t>김</t>
  </si>
  <si>
    <t>영문</t>
  </si>
  <si>
    <t>이</t>
  </si>
  <si>
    <t>경영</t>
  </si>
  <si>
    <t>박</t>
  </si>
  <si>
    <t>정</t>
  </si>
  <si>
    <t>권</t>
  </si>
  <si>
    <t>조</t>
  </si>
  <si>
    <t>장</t>
  </si>
  <si>
    <t>주</t>
  </si>
  <si>
    <t>사학</t>
  </si>
  <si>
    <t>최</t>
  </si>
  <si>
    <t>장</t>
  </si>
  <si>
    <t>권</t>
  </si>
  <si>
    <t>노</t>
  </si>
  <si>
    <t>박</t>
  </si>
  <si>
    <t>김</t>
  </si>
  <si>
    <t>이</t>
  </si>
  <si>
    <t>모집단위내 순위</t>
  </si>
  <si>
    <t xml:space="preserve"> =SUMPRODUCT(($D$3:$D$17=E22)*($H$3:$H$17&gt;I22))+1</t>
  </si>
  <si>
    <r>
      <t>아래 버튼을</t>
    </r>
    <r>
      <rPr>
        <sz val="11"/>
        <rFont val="맑은 고딕"/>
        <family val="3"/>
      </rPr>
      <t xml:space="preserve"> 눌러서 예제를 살펴보고 오시기 바랍니다.</t>
    </r>
  </si>
  <si>
    <r>
      <t>W</t>
    </r>
    <r>
      <rPr>
        <sz val="11"/>
        <rFont val="맑은 고딕"/>
        <family val="3"/>
      </rPr>
      <t>orkplace 시트의 K2 셀에 입력된 수식은 이렇습니다.</t>
    </r>
  </si>
  <si>
    <t xml:space="preserve"> (($D$3:$D$17=D3)*($H$3:$H$17=H3)*($E$3:$E$17&gt;E3))+</t>
  </si>
  <si>
    <t xml:space="preserve"> (($D$3:$D$17=D3)*($H$3:$H$17=H3)*($E$3:$E$17=E3)*($F$3:$F$17&gt;F3))+</t>
  </si>
  <si>
    <t xml:space="preserve"> +(($D$3:$D$17=D3)*($H$3:$H$17=H3)*($E$3:$E$17=E3)*($F$3:$F$17=F3)*($G$3:$G$17&gt;G3)))+1</t>
  </si>
  <si>
    <r>
      <t xml:space="preserve"> =</t>
    </r>
    <r>
      <rPr>
        <b/>
        <sz val="11"/>
        <color indexed="13"/>
        <rFont val="맑은 고딕"/>
        <family val="3"/>
      </rPr>
      <t>SUMPRODUCT</t>
    </r>
    <r>
      <rPr>
        <b/>
        <sz val="11"/>
        <color indexed="9"/>
        <rFont val="맑은 고딕"/>
        <family val="3"/>
      </rPr>
      <t>((($D$3:$D$17=D3)*($H$3:$H$17&gt;H3))+</t>
    </r>
  </si>
  <si>
    <r>
      <t>질문하신 분의</t>
    </r>
    <r>
      <rPr>
        <sz val="11"/>
        <rFont val="맑은 고딕"/>
        <family val="3"/>
      </rPr>
      <t xml:space="preserve"> 질문 속에 답이 있습니다.</t>
    </r>
  </si>
  <si>
    <t>다음으로, 모집단위와 합계 점수가 같은 경우 국어 점수를 비교하고,</t>
  </si>
  <si>
    <t>먼저, 모집단위와 합계 점수를 비교하고,</t>
  </si>
  <si>
    <t>그래도 같으면, 국어와 수학, 영어 점수까지 싸그리 비교한다!</t>
  </si>
  <si>
    <t>이 과정을 엑셀이 알아먹을 수 있도록 표현한 것이 위의 수식입니다.</t>
  </si>
  <si>
    <t>"잘 정리된 문제는 이미 절반은 해결된 문제이다"</t>
  </si>
  <si>
    <t>문제에 어떻게 접근할 것인지만 잘 정리되면 해결은 쉬워집니다.</t>
  </si>
  <si>
    <t>질문하신 분이 사용하신 수식은 이렇습니다.</t>
  </si>
  <si>
    <t xml:space="preserve">Sumproduct 함수를 사용한 것은 잘 하셨는데 문제는… </t>
  </si>
  <si>
    <t>같은 모집 단위 내에서 합계 점수가 같은 지원자가 있으면 이렇게</t>
  </si>
  <si>
    <r>
      <rPr>
        <b/>
        <u val="single"/>
        <sz val="11"/>
        <rFont val="맑은 고딕"/>
        <family val="3"/>
      </rPr>
      <t>동점자가 마구 생기는데, 이걸 어떻게 처리할 수 없느냐</t>
    </r>
    <r>
      <rPr>
        <sz val="11"/>
        <rFont val="맑은 고딕"/>
        <family val="3"/>
      </rPr>
      <t xml:space="preserve"> 하는 것입니다.</t>
    </r>
  </si>
  <si>
    <t>어떻습니까?</t>
  </si>
  <si>
    <t>같은 모집단위 내에서는 동점자가 한 사람도 보이지 않지요?</t>
  </si>
  <si>
    <t>라는 말은 그런 의미에서 진리입니다.</t>
  </si>
  <si>
    <r>
      <rPr>
        <b/>
        <u val="single"/>
        <sz val="11"/>
        <rFont val="맑은 고딕"/>
        <family val="3"/>
      </rPr>
      <t>기억할 만한 일</t>
    </r>
    <r>
      <rPr>
        <b/>
        <sz val="11"/>
        <rFont val="맑은 고딕"/>
        <family val="3"/>
      </rPr>
      <t>을 자꾸 만들어 내면 됩니다.</t>
    </r>
  </si>
  <si>
    <t>"바쁘기만 하지 기억할 만한 일들이 전혀 없으면 시간은 미친 듯 날아간다"</t>
  </si>
  <si>
    <t>예제 데이터는 Exceller가 조금 수정 했습니다.</t>
  </si>
  <si>
    <t>Exceller가 수정한 순위</t>
  </si>
  <si>
    <t>졸업, 입학, 미팅, 취직, 첫 사랑, 연애, 결혼 등등…</t>
  </si>
  <si>
    <t>평소에 하던 반복되는 일들과는 다른 새로운 것을 시도해 보세요.</t>
  </si>
  <si>
    <t>꼭 크고 거창한 것만 시도할 필요는 없을 듯 합니다.</t>
  </si>
  <si>
    <t>예전부터 한번 해보고 싶었으나 선뜻 하기 어려웠던 일,</t>
  </si>
  <si>
    <t>그것은 바로…</t>
  </si>
  <si>
    <t>질문 하나</t>
  </si>
  <si>
    <t>들어가기 전에…</t>
  </si>
  <si>
    <r>
      <rPr>
        <b/>
        <u val="single"/>
        <sz val="11"/>
        <color indexed="10"/>
        <rFont val="맑은 고딕"/>
        <family val="3"/>
      </rPr>
      <t>"시간을 천천히 흐르게 하는 방법"</t>
    </r>
    <r>
      <rPr>
        <sz val="11"/>
        <rFont val="맑은 고딕"/>
        <family val="3"/>
      </rPr>
      <t>을 발견(?)했습니다.</t>
    </r>
  </si>
  <si>
    <t>'의미있는 삶'이란 도대체 무엇일까 목하 고민하며 책을 보던 중 드디어…</t>
  </si>
  <si>
    <t>학창 시절 및 20대까지는 매일매일이 새로운 일의 연속이었습니다.</t>
  </si>
  <si>
    <t>비슷비슷하기만 하고</t>
  </si>
  <si>
    <t>그저 바쁘기만 한 날들이 연속됩니다.</t>
  </si>
  <si>
    <t>이전과는 다른 맥락에서 바라보고, 의미를 부여할 수 있는 일이면 되겠습니다.</t>
  </si>
  <si>
    <t>Exceller(권현욱, exceller@amorepacific.com)</t>
  </si>
  <si>
    <t>수식에서 *는 And, +는 Or를 의미한다는 사실을 염두에 두고 보시면</t>
  </si>
  <si>
    <t>어렵지 않게 이해하시리라 생각합니다.</t>
  </si>
  <si>
    <t>그러던 것이… 아이를 낳고 생활이 안정되고 나서부터는</t>
  </si>
  <si>
    <r>
      <t>새해가 밝은</t>
    </r>
    <r>
      <rPr>
        <sz val="11"/>
        <rFont val="맑은 고딕"/>
        <family val="3"/>
      </rPr>
      <t xml:space="preserve"> 지도 보름이 지났습니다.</t>
    </r>
  </si>
  <si>
    <r>
      <t>연초 계획대로</t>
    </r>
    <r>
      <rPr>
        <sz val="11"/>
        <rFont val="맑은 고딕"/>
        <family val="3"/>
      </rPr>
      <t xml:space="preserve"> 잘 진행되고 있는지 점검해 볼 시간인 것 같습니다.</t>
    </r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</si>
</sst>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-&quot;mm&quot;-&quot;dd"/>
    <numFmt numFmtId="177" formatCode="mm/dd"/>
    <numFmt numFmtId="178" formatCode="#,##0_ "/>
    <numFmt numFmtId="179" formatCode="_(* #,##0_);_(* \(#,##0\);_(* &quot;-&quot;_);_(@_)"/>
    <numFmt numFmtId="180" formatCode="_-* #,##0.0_-;\-* #,##0.0_-;_-* &quot;-&quot;_-;_-@_-"/>
    <numFmt numFmtId="181" formatCode="yy&quot;-&quot;mm&quot;-&quot;dd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2]AM/PM\ h:mm:ss"/>
    <numFmt numFmtId="187" formatCode="hh:mm:ss"/>
  </numFmts>
  <fonts count="6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sz val="8"/>
      <name val="바탕"/>
      <family val="1"/>
    </font>
    <font>
      <u val="single"/>
      <sz val="11"/>
      <color indexed="12"/>
      <name val="돋움"/>
      <family val="3"/>
    </font>
    <font>
      <sz val="8"/>
      <name val="맑은 고딕"/>
      <family val="3"/>
    </font>
    <font>
      <sz val="12"/>
      <color indexed="9"/>
      <name val="맑은 고딕"/>
      <family val="3"/>
    </font>
    <font>
      <sz val="8"/>
      <name val="돋움"/>
      <family val="3"/>
    </font>
    <font>
      <b/>
      <sz val="14"/>
      <color indexed="9"/>
      <name val="맑은 고딕"/>
      <family val="3"/>
    </font>
    <font>
      <sz val="11"/>
      <name val="맑은 고딕"/>
      <family val="3"/>
    </font>
    <font>
      <b/>
      <sz val="12"/>
      <color indexed="9"/>
      <name val="맑은 고딕"/>
      <family val="3"/>
    </font>
    <font>
      <b/>
      <u val="single"/>
      <sz val="12"/>
      <color indexed="9"/>
      <name val="맑은 고딕"/>
      <family val="3"/>
    </font>
    <font>
      <b/>
      <u val="single"/>
      <sz val="11"/>
      <name val="맑은 고딕"/>
      <family val="3"/>
    </font>
    <font>
      <b/>
      <sz val="11"/>
      <color indexed="8"/>
      <name val="맑은 고딕"/>
      <family val="3"/>
    </font>
    <font>
      <b/>
      <sz val="11"/>
      <color indexed="9"/>
      <name val="맑은 고딕"/>
      <family val="3"/>
    </font>
    <font>
      <b/>
      <sz val="11"/>
      <color indexed="13"/>
      <name val="맑은 고딕"/>
      <family val="3"/>
    </font>
    <font>
      <b/>
      <sz val="11"/>
      <name val="맑은 고딕"/>
      <family val="3"/>
    </font>
    <font>
      <b/>
      <u val="single"/>
      <sz val="11"/>
      <color indexed="10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10"/>
      <name val="맑은 고딕"/>
      <family val="3"/>
    </font>
    <font>
      <i/>
      <sz val="11"/>
      <color indexed="8"/>
      <name val="맑은 고딕"/>
      <family val="3"/>
    </font>
    <font>
      <i/>
      <sz val="11"/>
      <color indexed="30"/>
      <name val="맑은 고딕"/>
      <family val="3"/>
    </font>
    <font>
      <b/>
      <u val="single"/>
      <sz val="12"/>
      <color indexed="1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1"/>
      <color theme="0"/>
      <name val="맑은 고딕"/>
      <family val="3"/>
    </font>
    <font>
      <b/>
      <sz val="11"/>
      <color rgb="FFFF0000"/>
      <name val="Calibri"/>
      <family val="3"/>
    </font>
    <font>
      <b/>
      <sz val="11"/>
      <color rgb="FFFF0000"/>
      <name val="맑은 고딕"/>
      <family val="3"/>
    </font>
    <font>
      <i/>
      <sz val="11"/>
      <color theme="1"/>
      <name val="Calibri"/>
      <family val="3"/>
    </font>
    <font>
      <sz val="11"/>
      <name val="Calibri"/>
      <family val="3"/>
    </font>
    <font>
      <b/>
      <u val="single"/>
      <sz val="11"/>
      <color rgb="FFFF0000"/>
      <name val="맑은 고딕"/>
      <family val="3"/>
    </font>
    <font>
      <i/>
      <sz val="11"/>
      <color rgb="FF0070C0"/>
      <name val="맑은 고딕"/>
      <family val="3"/>
    </font>
    <font>
      <b/>
      <u val="single"/>
      <sz val="12"/>
      <color rgb="FFFFFF00"/>
      <name val="맑은 고딕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33" borderId="0" xfId="0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41" fontId="6" fillId="33" borderId="0" xfId="48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11" fillId="33" borderId="0" xfId="62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181" fontId="6" fillId="33" borderId="0" xfId="0" applyNumberFormat="1" applyFont="1" applyFill="1" applyBorder="1" applyAlignment="1">
      <alignment horizontal="left" vertical="center" shrinkToFit="1"/>
    </xf>
    <xf numFmtId="0" fontId="54" fillId="34" borderId="0" xfId="0" applyFont="1" applyFill="1" applyAlignment="1">
      <alignment vertical="center"/>
    </xf>
    <xf numFmtId="0" fontId="43" fillId="34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1" borderId="10" xfId="0" applyFill="1" applyBorder="1" applyAlignment="1">
      <alignment vertical="center"/>
    </xf>
    <xf numFmtId="0" fontId="0" fillId="31" borderId="10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6" borderId="10" xfId="0" applyFill="1" applyBorder="1" applyAlignment="1">
      <alignment horizontal="center" vertical="center"/>
    </xf>
    <xf numFmtId="0" fontId="43" fillId="37" borderId="10" xfId="0" applyFont="1" applyFill="1" applyBorder="1" applyAlignment="1">
      <alignment horizontal="center" vertical="center" wrapText="1"/>
    </xf>
    <xf numFmtId="0" fontId="46" fillId="31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7" fillId="38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1" borderId="10" xfId="0" applyFont="1" applyFill="1" applyBorder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 quotePrefix="1">
      <alignment vertical="center"/>
    </xf>
    <xf numFmtId="0" fontId="59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61" fillId="33" borderId="0" xfId="62" applyFont="1" applyFill="1" applyBorder="1" applyAlignment="1" applyProtection="1">
      <alignment horizontal="left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50</xdr:row>
      <xdr:rowOff>152400</xdr:rowOff>
    </xdr:from>
    <xdr:to>
      <xdr:col>9</xdr:col>
      <xdr:colOff>571500</xdr:colOff>
      <xdr:row>53</xdr:row>
      <xdr:rowOff>66675</xdr:rowOff>
    </xdr:to>
    <xdr:sp>
      <xdr:nvSpPr>
        <xdr:cNvPr id="1" name="타원 1"/>
        <xdr:cNvSpPr>
          <a:spLocks/>
        </xdr:cNvSpPr>
      </xdr:nvSpPr>
      <xdr:spPr>
        <a:xfrm>
          <a:off x="5514975" y="10172700"/>
          <a:ext cx="552450" cy="51435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53</xdr:row>
      <xdr:rowOff>142875</xdr:rowOff>
    </xdr:from>
    <xdr:to>
      <xdr:col>9</xdr:col>
      <xdr:colOff>571500</xdr:colOff>
      <xdr:row>56</xdr:row>
      <xdr:rowOff>57150</xdr:rowOff>
    </xdr:to>
    <xdr:sp>
      <xdr:nvSpPr>
        <xdr:cNvPr id="2" name="타원 4"/>
        <xdr:cNvSpPr>
          <a:spLocks/>
        </xdr:cNvSpPr>
      </xdr:nvSpPr>
      <xdr:spPr>
        <a:xfrm>
          <a:off x="5514975" y="10763250"/>
          <a:ext cx="552450" cy="51435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57</xdr:row>
      <xdr:rowOff>114300</xdr:rowOff>
    </xdr:from>
    <xdr:to>
      <xdr:col>9</xdr:col>
      <xdr:colOff>571500</xdr:colOff>
      <xdr:row>60</xdr:row>
      <xdr:rowOff>28575</xdr:rowOff>
    </xdr:to>
    <xdr:sp>
      <xdr:nvSpPr>
        <xdr:cNvPr id="3" name="타원 5"/>
        <xdr:cNvSpPr>
          <a:spLocks/>
        </xdr:cNvSpPr>
      </xdr:nvSpPr>
      <xdr:spPr>
        <a:xfrm>
          <a:off x="5514975" y="11534775"/>
          <a:ext cx="552450" cy="514350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59</xdr:row>
      <xdr:rowOff>152400</xdr:rowOff>
    </xdr:from>
    <xdr:to>
      <xdr:col>9</xdr:col>
      <xdr:colOff>114300</xdr:colOff>
      <xdr:row>72</xdr:row>
      <xdr:rowOff>28575</xdr:rowOff>
    </xdr:to>
    <xdr:sp>
      <xdr:nvSpPr>
        <xdr:cNvPr id="4" name="직선 화살표 연결선 3"/>
        <xdr:cNvSpPr>
          <a:spLocks/>
        </xdr:cNvSpPr>
      </xdr:nvSpPr>
      <xdr:spPr>
        <a:xfrm flipV="1">
          <a:off x="4248150" y="11972925"/>
          <a:ext cx="1352550" cy="2476500"/>
        </a:xfrm>
        <a:prstGeom prst="straightConnector1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52</xdr:row>
      <xdr:rowOff>190500</xdr:rowOff>
    </xdr:from>
    <xdr:to>
      <xdr:col>9</xdr:col>
      <xdr:colOff>114300</xdr:colOff>
      <xdr:row>71</xdr:row>
      <xdr:rowOff>190500</xdr:rowOff>
    </xdr:to>
    <xdr:sp>
      <xdr:nvSpPr>
        <xdr:cNvPr id="5" name="직선 화살표 연결선 8"/>
        <xdr:cNvSpPr>
          <a:spLocks/>
        </xdr:cNvSpPr>
      </xdr:nvSpPr>
      <xdr:spPr>
        <a:xfrm flipV="1">
          <a:off x="4286250" y="10610850"/>
          <a:ext cx="1314450" cy="3800475"/>
        </a:xfrm>
        <a:prstGeom prst="straightConnector1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590550</xdr:colOff>
      <xdr:row>55</xdr:row>
      <xdr:rowOff>180975</xdr:rowOff>
    </xdr:from>
    <xdr:to>
      <xdr:col>9</xdr:col>
      <xdr:colOff>114300</xdr:colOff>
      <xdr:row>72</xdr:row>
      <xdr:rowOff>28575</xdr:rowOff>
    </xdr:to>
    <xdr:sp>
      <xdr:nvSpPr>
        <xdr:cNvPr id="6" name="직선 화살표 연결선 9"/>
        <xdr:cNvSpPr>
          <a:spLocks/>
        </xdr:cNvSpPr>
      </xdr:nvSpPr>
      <xdr:spPr>
        <a:xfrm flipV="1">
          <a:off x="4248150" y="11201400"/>
          <a:ext cx="1352550" cy="3248025"/>
        </a:xfrm>
        <a:prstGeom prst="straightConnector1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60</xdr:row>
      <xdr:rowOff>47625</xdr:rowOff>
    </xdr:from>
    <xdr:to>
      <xdr:col>9</xdr:col>
      <xdr:colOff>571500</xdr:colOff>
      <xdr:row>62</xdr:row>
      <xdr:rowOff>152400</xdr:rowOff>
    </xdr:to>
    <xdr:sp>
      <xdr:nvSpPr>
        <xdr:cNvPr id="7" name="타원 10"/>
        <xdr:cNvSpPr>
          <a:spLocks/>
        </xdr:cNvSpPr>
      </xdr:nvSpPr>
      <xdr:spPr>
        <a:xfrm>
          <a:off x="5514975" y="12068175"/>
          <a:ext cx="552450" cy="504825"/>
        </a:xfrm>
        <a:prstGeom prst="ellips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62</xdr:row>
      <xdr:rowOff>85725</xdr:rowOff>
    </xdr:from>
    <xdr:to>
      <xdr:col>9</xdr:col>
      <xdr:colOff>114300</xdr:colOff>
      <xdr:row>71</xdr:row>
      <xdr:rowOff>190500</xdr:rowOff>
    </xdr:to>
    <xdr:sp>
      <xdr:nvSpPr>
        <xdr:cNvPr id="8" name="직선 화살표 연결선 11"/>
        <xdr:cNvSpPr>
          <a:spLocks/>
        </xdr:cNvSpPr>
      </xdr:nvSpPr>
      <xdr:spPr>
        <a:xfrm flipV="1">
          <a:off x="4295775" y="12506325"/>
          <a:ext cx="1304925" cy="1905000"/>
        </a:xfrm>
        <a:prstGeom prst="straightConnector1">
          <a:avLst/>
        </a:prstGeom>
        <a:noFill/>
        <a:ln w="19050" cmpd="sng">
          <a:solidFill>
            <a:srgbClr val="984807"/>
          </a:solidFill>
          <a:prstDash val="dash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witter.com/iexceller" TargetMode="External" /><Relationship Id="rId2" Type="http://schemas.openxmlformats.org/officeDocument/2006/relationships/hyperlink" Target="http://www.iexceller.com/" TargetMode="External" /><Relationship Id="rId3" Type="http://schemas.openxmlformats.org/officeDocument/2006/relationships/hyperlink" Target="http://www.iexceller.com/MyResume.asp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0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A2" sqref="A2"/>
    </sheetView>
  </sheetViews>
  <sheetFormatPr defaultColWidth="9.140625" defaultRowHeight="15"/>
  <sheetData>
    <row r="1" spans="1:8" s="3" customFormat="1" ht="6" customHeight="1">
      <c r="A1" s="5"/>
      <c r="B1" s="8"/>
      <c r="C1" s="4"/>
      <c r="D1" s="7"/>
      <c r="E1" s="4"/>
      <c r="F1" s="4"/>
      <c r="G1" s="4"/>
      <c r="H1" s="4"/>
    </row>
    <row r="2" spans="1:8" s="3" customFormat="1" ht="22.5">
      <c r="A2" s="10" t="s">
        <v>7</v>
      </c>
      <c r="B2" s="2"/>
      <c r="C2" s="2"/>
      <c r="D2" s="2"/>
      <c r="E2" s="2"/>
      <c r="F2" s="2"/>
      <c r="G2" s="2"/>
      <c r="H2" s="2"/>
    </row>
    <row r="3" spans="1:8" s="3" customFormat="1" ht="6" customHeight="1">
      <c r="A3" s="5"/>
      <c r="B3" s="8"/>
      <c r="C3" s="4"/>
      <c r="D3" s="7"/>
      <c r="E3" s="4"/>
      <c r="F3" s="4"/>
      <c r="G3" s="4"/>
      <c r="H3" s="4"/>
    </row>
    <row r="4" spans="1:8" s="3" customFormat="1" ht="18">
      <c r="A4" s="5"/>
      <c r="B4" s="6" t="s">
        <v>0</v>
      </c>
      <c r="C4" s="9" t="s">
        <v>1</v>
      </c>
      <c r="D4" s="7"/>
      <c r="E4" s="4"/>
      <c r="F4" s="4"/>
      <c r="G4" s="4"/>
      <c r="H4" s="4"/>
    </row>
    <row r="5" spans="1:8" s="3" customFormat="1" ht="18">
      <c r="A5" s="5"/>
      <c r="B5" s="6" t="s">
        <v>2</v>
      </c>
      <c r="C5" s="9" t="s">
        <v>3</v>
      </c>
      <c r="D5" s="7"/>
      <c r="E5" s="4"/>
      <c r="F5" s="4"/>
      <c r="G5" s="4"/>
      <c r="H5" s="4"/>
    </row>
    <row r="6" spans="1:8" s="3" customFormat="1" ht="18">
      <c r="A6" s="5"/>
      <c r="B6" s="8" t="s">
        <v>4</v>
      </c>
      <c r="C6" s="12">
        <v>41289</v>
      </c>
      <c r="D6" s="7"/>
      <c r="E6" s="4"/>
      <c r="F6" s="4"/>
      <c r="G6" s="4"/>
      <c r="H6" s="4"/>
    </row>
    <row r="7" spans="1:8" s="3" customFormat="1" ht="18">
      <c r="A7" s="5"/>
      <c r="B7" s="8" t="s">
        <v>5</v>
      </c>
      <c r="C7" s="45" t="s">
        <v>82</v>
      </c>
      <c r="D7" s="7"/>
      <c r="E7" s="4"/>
      <c r="F7" s="4"/>
      <c r="G7" s="4"/>
      <c r="H7" s="4"/>
    </row>
    <row r="8" spans="1:8" s="3" customFormat="1" ht="6" customHeight="1">
      <c r="A8" s="5"/>
      <c r="B8" s="8"/>
      <c r="C8" s="4"/>
      <c r="D8" s="7"/>
      <c r="E8" s="4"/>
      <c r="F8" s="4"/>
      <c r="G8" s="4"/>
      <c r="H8" s="4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15.75">
      <c r="A10" s="41" t="s">
        <v>75</v>
      </c>
      <c r="B10" s="1"/>
      <c r="C10" s="1"/>
      <c r="D10" s="1"/>
      <c r="E10" s="1"/>
      <c r="F10" s="1"/>
      <c r="G10" s="1"/>
      <c r="H10" s="1"/>
    </row>
    <row r="11" spans="1:8" ht="15.75">
      <c r="A11" s="41"/>
      <c r="B11" s="1"/>
      <c r="C11" s="1"/>
      <c r="D11" s="1"/>
      <c r="E11" s="1"/>
      <c r="F11" s="1"/>
      <c r="G11" s="1"/>
      <c r="H11" s="1"/>
    </row>
    <row r="12" spans="1:8" ht="15.75">
      <c r="A12" s="41"/>
      <c r="B12" s="11" t="s">
        <v>86</v>
      </c>
      <c r="C12" s="1"/>
      <c r="D12" s="1"/>
      <c r="E12" s="1"/>
      <c r="F12" s="1"/>
      <c r="G12" s="1"/>
      <c r="H12" s="1"/>
    </row>
    <row r="13" spans="1:8" ht="15.75">
      <c r="A13" s="41"/>
      <c r="B13" s="11" t="s">
        <v>87</v>
      </c>
      <c r="C13" s="1"/>
      <c r="D13" s="1"/>
      <c r="E13" s="1"/>
      <c r="F13" s="1"/>
      <c r="G13" s="1"/>
      <c r="H13" s="1"/>
    </row>
    <row r="14" spans="1:8" ht="15.75">
      <c r="A14" s="1"/>
      <c r="B14" s="42" t="s">
        <v>77</v>
      </c>
      <c r="C14" s="1"/>
      <c r="D14" s="1"/>
      <c r="E14" s="1"/>
      <c r="F14" s="1"/>
      <c r="G14" s="1"/>
      <c r="H14" s="1"/>
    </row>
    <row r="15" spans="1:8" ht="15.75">
      <c r="A15" s="1"/>
      <c r="B15" s="11" t="s">
        <v>76</v>
      </c>
      <c r="C15" s="1"/>
      <c r="D15" s="1"/>
      <c r="E15" s="1"/>
      <c r="F15" s="1"/>
      <c r="G15" s="1"/>
      <c r="H15" s="1"/>
    </row>
    <row r="16" spans="1:8" ht="15.75">
      <c r="A16" s="1"/>
      <c r="B16" s="11"/>
      <c r="C16" s="1"/>
      <c r="D16" s="1"/>
      <c r="E16" s="1"/>
      <c r="F16" s="1"/>
      <c r="G16" s="1"/>
      <c r="H16" s="1"/>
    </row>
    <row r="17" spans="1:8" ht="15.75">
      <c r="A17" s="1"/>
      <c r="B17" s="11" t="s">
        <v>73</v>
      </c>
      <c r="C17" s="1"/>
      <c r="D17" s="1"/>
      <c r="E17" s="1"/>
      <c r="F17" s="1"/>
      <c r="G17" s="1"/>
      <c r="H17" s="1"/>
    </row>
    <row r="18" spans="1:8" ht="15.75">
      <c r="A18" s="1"/>
      <c r="B18" s="11"/>
      <c r="C18" s="1"/>
      <c r="D18" s="1"/>
      <c r="E18" s="1"/>
      <c r="F18" s="1"/>
      <c r="G18" s="1"/>
      <c r="H18" s="1"/>
    </row>
    <row r="19" spans="1:8" ht="15.75">
      <c r="A19" s="1"/>
      <c r="B19" s="38" t="s">
        <v>65</v>
      </c>
      <c r="C19" s="1"/>
      <c r="D19" s="1"/>
      <c r="E19" s="1"/>
      <c r="F19" s="1"/>
      <c r="G19" s="1"/>
      <c r="H19" s="1"/>
    </row>
    <row r="20" spans="1:8" ht="15.75">
      <c r="A20" s="1"/>
      <c r="B20" s="11"/>
      <c r="C20" s="1"/>
      <c r="D20" s="1"/>
      <c r="E20" s="1"/>
      <c r="F20" s="1"/>
      <c r="G20" s="1"/>
      <c r="H20" s="1"/>
    </row>
    <row r="21" spans="1:8" ht="15.75">
      <c r="A21" s="1"/>
      <c r="B21" s="11" t="s">
        <v>78</v>
      </c>
      <c r="C21" s="1"/>
      <c r="D21" s="1"/>
      <c r="E21" s="1"/>
      <c r="F21" s="1"/>
      <c r="G21" s="1"/>
      <c r="H21" s="1"/>
    </row>
    <row r="22" spans="1:8" ht="15.75">
      <c r="A22" s="1"/>
      <c r="B22" s="11" t="s">
        <v>69</v>
      </c>
      <c r="C22" s="1"/>
      <c r="D22" s="1"/>
      <c r="E22" s="1"/>
      <c r="F22" s="1"/>
      <c r="G22" s="1"/>
      <c r="H22" s="1"/>
    </row>
    <row r="23" spans="1:8" ht="15.75">
      <c r="A23" s="1"/>
      <c r="B23" s="11"/>
      <c r="C23" s="1"/>
      <c r="D23" s="1"/>
      <c r="E23" s="1"/>
      <c r="F23" s="1"/>
      <c r="G23" s="1"/>
      <c r="H23" s="1"/>
    </row>
    <row r="24" spans="1:8" ht="15.75">
      <c r="A24" s="1"/>
      <c r="B24" s="11" t="s">
        <v>85</v>
      </c>
      <c r="C24" s="1"/>
      <c r="D24" s="1"/>
      <c r="E24" s="1"/>
      <c r="F24" s="1"/>
      <c r="G24" s="1"/>
      <c r="H24" s="1"/>
    </row>
    <row r="25" spans="1:8" ht="15.75">
      <c r="A25" s="1"/>
      <c r="B25" s="11" t="s">
        <v>79</v>
      </c>
      <c r="C25" s="1"/>
      <c r="D25" s="1"/>
      <c r="E25" s="1"/>
      <c r="F25" s="1"/>
      <c r="G25" s="1"/>
      <c r="H25" s="1"/>
    </row>
    <row r="26" spans="1:8" ht="15.75">
      <c r="A26" s="1"/>
      <c r="B26" s="11" t="s">
        <v>80</v>
      </c>
      <c r="C26" s="1"/>
      <c r="D26" s="1"/>
      <c r="E26" s="1"/>
      <c r="F26" s="1"/>
      <c r="G26" s="1"/>
      <c r="H26" s="1"/>
    </row>
    <row r="27" spans="1:8" ht="15.75">
      <c r="A27" s="1"/>
      <c r="B27" s="11"/>
      <c r="C27" s="1"/>
      <c r="D27" s="1"/>
      <c r="E27" s="1"/>
      <c r="F27" s="1"/>
      <c r="G27" s="1"/>
      <c r="H27" s="1"/>
    </row>
    <row r="28" spans="1:8" ht="15.75">
      <c r="A28" s="1"/>
      <c r="B28" s="39" t="s">
        <v>66</v>
      </c>
      <c r="C28" s="1"/>
      <c r="D28" s="1"/>
      <c r="E28" s="1"/>
      <c r="F28" s="1"/>
      <c r="G28" s="1"/>
      <c r="H28" s="1"/>
    </row>
    <row r="29" spans="1:8" ht="15.75">
      <c r="A29" s="1"/>
      <c r="B29" s="11"/>
      <c r="C29" s="1"/>
      <c r="D29" s="1"/>
      <c r="E29" s="1"/>
      <c r="F29" s="1"/>
      <c r="G29" s="1"/>
      <c r="H29" s="1"/>
    </row>
    <row r="30" spans="1:8" ht="15.75">
      <c r="A30" s="1"/>
      <c r="B30" s="11" t="s">
        <v>70</v>
      </c>
      <c r="C30" s="1"/>
      <c r="D30" s="1"/>
      <c r="E30" s="1"/>
      <c r="F30" s="1"/>
      <c r="G30" s="1"/>
      <c r="H30" s="1"/>
    </row>
    <row r="31" spans="1:8" ht="15.75">
      <c r="A31" s="1"/>
      <c r="B31" s="11" t="s">
        <v>71</v>
      </c>
      <c r="C31" s="1"/>
      <c r="D31" s="1"/>
      <c r="E31" s="1"/>
      <c r="F31" s="1"/>
      <c r="G31" s="1"/>
      <c r="H31" s="1"/>
    </row>
    <row r="32" spans="1:8" ht="15.75">
      <c r="A32" s="1"/>
      <c r="B32" s="11"/>
      <c r="C32" s="1"/>
      <c r="D32" s="1"/>
      <c r="E32" s="1"/>
      <c r="F32" s="1"/>
      <c r="G32" s="1"/>
      <c r="H32" s="1"/>
    </row>
    <row r="33" spans="1:8" ht="15.75">
      <c r="A33" s="1"/>
      <c r="B33" s="11" t="s">
        <v>72</v>
      </c>
      <c r="C33" s="1"/>
      <c r="D33" s="1"/>
      <c r="E33" s="1"/>
      <c r="F33" s="1"/>
      <c r="G33" s="1"/>
      <c r="H33" s="1"/>
    </row>
    <row r="34" spans="1:8" ht="15.75">
      <c r="A34" s="1"/>
      <c r="B34" s="11" t="s">
        <v>81</v>
      </c>
      <c r="C34" s="1"/>
      <c r="D34" s="1"/>
      <c r="E34" s="1"/>
      <c r="F34" s="1"/>
      <c r="G34" s="1"/>
      <c r="H34" s="1"/>
    </row>
    <row r="35" spans="1:8" ht="15.75">
      <c r="A35" s="1"/>
      <c r="B35" s="11"/>
      <c r="C35" s="1"/>
      <c r="D35" s="1"/>
      <c r="E35" s="1"/>
      <c r="F35" s="1"/>
      <c r="G35" s="1"/>
      <c r="H35" s="1"/>
    </row>
    <row r="36" spans="1:8" ht="15.75">
      <c r="A36" s="1"/>
      <c r="B36" s="11"/>
      <c r="C36" s="1"/>
      <c r="D36" s="1"/>
      <c r="E36" s="1"/>
      <c r="F36" s="1"/>
      <c r="G36" s="1"/>
      <c r="H36" s="1"/>
    </row>
    <row r="37" spans="1:8" s="40" customFormat="1" ht="15.75">
      <c r="A37" s="43" t="s">
        <v>74</v>
      </c>
      <c r="C37" s="11"/>
      <c r="D37" s="11"/>
      <c r="E37" s="11"/>
      <c r="F37" s="11"/>
      <c r="G37" s="11"/>
      <c r="H37" s="11"/>
    </row>
    <row r="38" spans="1:8" s="40" customFormat="1" ht="15.75">
      <c r="A38" s="41"/>
      <c r="C38" s="11"/>
      <c r="D38" s="11"/>
      <c r="E38" s="11"/>
      <c r="F38" s="11"/>
      <c r="G38" s="11"/>
      <c r="H38" s="11"/>
    </row>
    <row r="39" spans="1:8" s="15" customFormat="1" ht="15.75">
      <c r="A39" s="1"/>
      <c r="B39" s="11" t="s">
        <v>9</v>
      </c>
      <c r="C39" s="1"/>
      <c r="D39" s="1"/>
      <c r="E39" s="1"/>
      <c r="F39" s="1"/>
      <c r="G39" s="1"/>
      <c r="H39" s="1"/>
    </row>
    <row r="40" spans="1:8" ht="15.75">
      <c r="A40" s="1"/>
      <c r="B40" s="11" t="s">
        <v>8</v>
      </c>
      <c r="C40" s="1"/>
      <c r="D40" s="1"/>
      <c r="E40" s="1"/>
      <c r="F40" s="1"/>
      <c r="G40" s="1"/>
      <c r="H40" s="1"/>
    </row>
    <row r="41" spans="1:8" ht="15.75">
      <c r="A41" s="1"/>
      <c r="B41" s="11" t="s">
        <v>10</v>
      </c>
      <c r="C41" s="1"/>
      <c r="D41" s="1"/>
      <c r="E41" s="1"/>
      <c r="F41" s="1"/>
      <c r="G41" s="1"/>
      <c r="H41" s="1"/>
    </row>
    <row r="42" spans="1:8" ht="15.75">
      <c r="A42" s="1"/>
      <c r="B42" s="11" t="s">
        <v>11</v>
      </c>
      <c r="C42" s="1"/>
      <c r="D42" s="1"/>
      <c r="E42" s="1"/>
      <c r="F42" s="1"/>
      <c r="G42" s="1"/>
      <c r="H42" s="1"/>
    </row>
    <row r="43" spans="1:8" ht="15.75">
      <c r="A43" s="1"/>
      <c r="B43" s="11" t="s">
        <v>12</v>
      </c>
      <c r="C43" s="1"/>
      <c r="D43" s="1"/>
      <c r="E43" s="1"/>
      <c r="F43" s="1"/>
      <c r="G43" s="1"/>
      <c r="H43" s="1"/>
    </row>
    <row r="44" spans="1:8" ht="15.75">
      <c r="A44" s="1"/>
      <c r="B44" s="11" t="s">
        <v>13</v>
      </c>
      <c r="C44" s="1"/>
      <c r="D44" s="1"/>
      <c r="E44" s="1"/>
      <c r="F44" s="1"/>
      <c r="G44" s="1"/>
      <c r="H44" s="1"/>
    </row>
    <row r="45" spans="1:8" ht="15.75">
      <c r="A45" s="1"/>
      <c r="B45" s="11" t="s">
        <v>14</v>
      </c>
      <c r="C45" s="1"/>
      <c r="D45" s="1"/>
      <c r="E45" s="1"/>
      <c r="F45" s="1"/>
      <c r="G45" s="1"/>
      <c r="H45" s="1"/>
    </row>
    <row r="46" spans="1:8" ht="15.75">
      <c r="A46" s="1"/>
      <c r="B46" s="11" t="s">
        <v>8</v>
      </c>
      <c r="C46" s="1"/>
      <c r="D46" s="1"/>
      <c r="E46" s="1"/>
      <c r="F46" s="1"/>
      <c r="G46" s="1"/>
      <c r="H46" s="1"/>
    </row>
    <row r="47" spans="1:8" ht="15.75">
      <c r="A47" s="1"/>
      <c r="B47" s="11" t="s">
        <v>15</v>
      </c>
      <c r="C47" s="1"/>
      <c r="D47" s="1"/>
      <c r="E47" s="1"/>
      <c r="F47" s="1"/>
      <c r="G47" s="1"/>
      <c r="H47" s="1"/>
    </row>
    <row r="48" spans="1:8" ht="15.75">
      <c r="A48" s="1"/>
      <c r="B48" s="11" t="s">
        <v>16</v>
      </c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10" ht="30.75">
      <c r="A50" s="1"/>
      <c r="B50" s="21" t="s">
        <v>17</v>
      </c>
      <c r="C50" s="21" t="s">
        <v>18</v>
      </c>
      <c r="D50" s="21" t="s">
        <v>19</v>
      </c>
      <c r="E50" s="21" t="s">
        <v>20</v>
      </c>
      <c r="F50" s="21" t="s">
        <v>21</v>
      </c>
      <c r="G50" s="21" t="s">
        <v>22</v>
      </c>
      <c r="H50" s="21" t="s">
        <v>23</v>
      </c>
      <c r="I50" s="21" t="s">
        <v>24</v>
      </c>
      <c r="J50" s="34" t="s">
        <v>43</v>
      </c>
    </row>
    <row r="51" spans="1:10" ht="15.75">
      <c r="A51" s="1"/>
      <c r="B51" s="17">
        <v>1</v>
      </c>
      <c r="C51" s="16" t="s">
        <v>25</v>
      </c>
      <c r="D51" s="23" t="s">
        <v>26</v>
      </c>
      <c r="E51" s="23">
        <v>14</v>
      </c>
      <c r="F51" s="23">
        <v>10</v>
      </c>
      <c r="G51" s="23">
        <v>15</v>
      </c>
      <c r="H51" s="23">
        <v>10</v>
      </c>
      <c r="I51" s="23">
        <f>SUM(F51:H51)</f>
        <v>35</v>
      </c>
      <c r="J51" s="24">
        <f>SUMPRODUCT(($D$3:$D$45=E51)*($H$3:$H$45&gt;I51))+1</f>
        <v>1</v>
      </c>
    </row>
    <row r="52" spans="1:10" ht="15.75">
      <c r="A52" s="1"/>
      <c r="B52" s="17">
        <v>2</v>
      </c>
      <c r="C52" s="16" t="s">
        <v>27</v>
      </c>
      <c r="D52" s="25" t="s">
        <v>28</v>
      </c>
      <c r="E52" s="25">
        <v>17</v>
      </c>
      <c r="F52" s="25">
        <v>10</v>
      </c>
      <c r="G52" s="25">
        <v>13</v>
      </c>
      <c r="H52" s="25">
        <v>10</v>
      </c>
      <c r="I52" s="25">
        <f aca="true" t="shared" si="0" ref="I52:I65">SUM(F52:H52)</f>
        <v>33</v>
      </c>
      <c r="J52" s="35">
        <f>SUMPRODUCT(($D$3:$D$45=E52)*($H$3:$H$45&gt;I52))+1</f>
        <v>1</v>
      </c>
    </row>
    <row r="53" spans="1:10" ht="15.75">
      <c r="A53" s="1"/>
      <c r="B53" s="17">
        <v>3</v>
      </c>
      <c r="C53" s="16" t="s">
        <v>29</v>
      </c>
      <c r="D53" s="25" t="s">
        <v>28</v>
      </c>
      <c r="E53" s="25">
        <v>17</v>
      </c>
      <c r="F53" s="25">
        <v>10</v>
      </c>
      <c r="G53" s="25">
        <v>12</v>
      </c>
      <c r="H53" s="25">
        <v>12</v>
      </c>
      <c r="I53" s="25">
        <f t="shared" si="0"/>
        <v>34</v>
      </c>
      <c r="J53" s="35">
        <f>SUMPRODUCT(($D$3:$D$45=E53)*($H$3:$H$45&gt;I53))+1</f>
        <v>1</v>
      </c>
    </row>
    <row r="54" spans="1:10" ht="15.75">
      <c r="A54" s="1"/>
      <c r="B54" s="17">
        <v>4</v>
      </c>
      <c r="C54" s="16" t="s">
        <v>30</v>
      </c>
      <c r="D54" s="19" t="s">
        <v>35</v>
      </c>
      <c r="E54" s="19">
        <v>11</v>
      </c>
      <c r="F54" s="19">
        <v>10</v>
      </c>
      <c r="G54" s="19">
        <v>10</v>
      </c>
      <c r="H54" s="19">
        <v>13</v>
      </c>
      <c r="I54" s="19">
        <f t="shared" si="0"/>
        <v>33</v>
      </c>
      <c r="J54" s="20">
        <f>SUMPRODUCT(($D$3:$D$45=E54)*($H$3:$H$45&gt;I54))+1</f>
        <v>1</v>
      </c>
    </row>
    <row r="55" spans="1:10" ht="15.75">
      <c r="A55" s="1"/>
      <c r="B55" s="17">
        <v>5</v>
      </c>
      <c r="C55" s="16" t="s">
        <v>31</v>
      </c>
      <c r="D55" s="23" t="s">
        <v>26</v>
      </c>
      <c r="E55" s="23">
        <v>14</v>
      </c>
      <c r="F55" s="23">
        <v>20</v>
      </c>
      <c r="G55" s="23">
        <v>10</v>
      </c>
      <c r="H55" s="23">
        <v>5</v>
      </c>
      <c r="I55" s="23">
        <f t="shared" si="0"/>
        <v>35</v>
      </c>
      <c r="J55" s="36">
        <f>SUMPRODUCT(($D$3:$D$45=E55)*($H$3:$H$45&gt;I55))+1</f>
        <v>1</v>
      </c>
    </row>
    <row r="56" spans="1:10" ht="15.75">
      <c r="A56" s="1"/>
      <c r="B56" s="17">
        <v>6</v>
      </c>
      <c r="C56" s="16" t="s">
        <v>32</v>
      </c>
      <c r="D56" s="23" t="s">
        <v>26</v>
      </c>
      <c r="E56" s="23">
        <v>14</v>
      </c>
      <c r="F56" s="23">
        <v>20</v>
      </c>
      <c r="G56" s="23">
        <v>5</v>
      </c>
      <c r="H56" s="23">
        <v>10</v>
      </c>
      <c r="I56" s="23">
        <f t="shared" si="0"/>
        <v>35</v>
      </c>
      <c r="J56" s="36">
        <f>SUMPRODUCT(($D$3:$D$45=E56)*($H$3:$H$45&gt;I56))+1</f>
        <v>1</v>
      </c>
    </row>
    <row r="57" spans="1:10" ht="15.75">
      <c r="A57" s="1"/>
      <c r="B57" s="17">
        <v>7</v>
      </c>
      <c r="C57" s="16" t="s">
        <v>33</v>
      </c>
      <c r="D57" s="19" t="s">
        <v>35</v>
      </c>
      <c r="E57" s="19">
        <v>11</v>
      </c>
      <c r="F57" s="19">
        <v>15</v>
      </c>
      <c r="G57" s="19">
        <v>10</v>
      </c>
      <c r="H57" s="19">
        <v>8</v>
      </c>
      <c r="I57" s="19">
        <f t="shared" si="0"/>
        <v>33</v>
      </c>
      <c r="J57" s="20">
        <f>SUMPRODUCT(($D$3:$D$45=E57)*($H$3:$H$45&gt;I57))+1</f>
        <v>1</v>
      </c>
    </row>
    <row r="58" spans="1:10" ht="15.75">
      <c r="A58" s="1"/>
      <c r="B58" s="17">
        <v>8</v>
      </c>
      <c r="C58" s="16" t="s">
        <v>36</v>
      </c>
      <c r="D58" s="23" t="s">
        <v>26</v>
      </c>
      <c r="E58" s="23">
        <v>14</v>
      </c>
      <c r="F58" s="23">
        <v>15</v>
      </c>
      <c r="G58" s="23">
        <v>15</v>
      </c>
      <c r="H58" s="23">
        <v>7</v>
      </c>
      <c r="I58" s="23">
        <f t="shared" si="0"/>
        <v>37</v>
      </c>
      <c r="J58" s="24">
        <f>SUMPRODUCT(($D$3:$D$45=E58)*($H$3:$H$45&gt;I58))+1</f>
        <v>1</v>
      </c>
    </row>
    <row r="59" spans="1:10" ht="15.75">
      <c r="A59" s="1"/>
      <c r="B59" s="17">
        <v>9</v>
      </c>
      <c r="C59" s="16" t="s">
        <v>37</v>
      </c>
      <c r="D59" s="25" t="s">
        <v>28</v>
      </c>
      <c r="E59" s="25">
        <v>17</v>
      </c>
      <c r="F59" s="25">
        <v>10</v>
      </c>
      <c r="G59" s="25">
        <v>11</v>
      </c>
      <c r="H59" s="25">
        <v>15</v>
      </c>
      <c r="I59" s="25">
        <f t="shared" si="0"/>
        <v>36</v>
      </c>
      <c r="J59" s="35">
        <f>SUMPRODUCT(($D$3:$D$45=E59)*($H$3:$H$45&gt;I59))+1</f>
        <v>1</v>
      </c>
    </row>
    <row r="60" spans="1:10" ht="15.75">
      <c r="A60" s="1"/>
      <c r="B60" s="17">
        <v>10</v>
      </c>
      <c r="C60" s="16" t="s">
        <v>38</v>
      </c>
      <c r="D60" s="25" t="s">
        <v>28</v>
      </c>
      <c r="E60" s="25">
        <v>17</v>
      </c>
      <c r="F60" s="25">
        <v>10</v>
      </c>
      <c r="G60" s="25">
        <v>14</v>
      </c>
      <c r="H60" s="25">
        <v>10</v>
      </c>
      <c r="I60" s="25">
        <f t="shared" si="0"/>
        <v>34</v>
      </c>
      <c r="J60" s="35">
        <f>SUMPRODUCT(($D$3:$D$45=E60)*($H$3:$H$45&gt;I60))+1</f>
        <v>1</v>
      </c>
    </row>
    <row r="61" spans="1:10" ht="15.75">
      <c r="A61" s="1"/>
      <c r="B61" s="17">
        <v>11</v>
      </c>
      <c r="C61" s="16" t="s">
        <v>39</v>
      </c>
      <c r="D61" s="23" t="s">
        <v>26</v>
      </c>
      <c r="E61" s="23">
        <v>14</v>
      </c>
      <c r="F61" s="23">
        <v>9</v>
      </c>
      <c r="G61" s="23">
        <v>11</v>
      </c>
      <c r="H61" s="23">
        <v>10</v>
      </c>
      <c r="I61" s="23">
        <f t="shared" si="0"/>
        <v>30</v>
      </c>
      <c r="J61" s="24">
        <f>SUMPRODUCT(($D$3:$D$45=E61)*($H$3:$H$45&gt;I61))+1</f>
        <v>1</v>
      </c>
    </row>
    <row r="62" spans="1:10" ht="15.75">
      <c r="A62" s="1"/>
      <c r="B62" s="17">
        <v>12</v>
      </c>
      <c r="C62" s="16" t="s">
        <v>40</v>
      </c>
      <c r="D62" s="25" t="s">
        <v>28</v>
      </c>
      <c r="E62" s="25">
        <v>17</v>
      </c>
      <c r="F62" s="25">
        <v>10</v>
      </c>
      <c r="G62" s="25">
        <v>10</v>
      </c>
      <c r="H62" s="25">
        <v>9</v>
      </c>
      <c r="I62" s="25">
        <f t="shared" si="0"/>
        <v>29</v>
      </c>
      <c r="J62" s="35">
        <f>SUMPRODUCT(($D$3:$D$45=E62)*($H$3:$H$45&gt;I62))+1</f>
        <v>1</v>
      </c>
    </row>
    <row r="63" spans="1:10" ht="15.75">
      <c r="A63" s="1"/>
      <c r="B63" s="17">
        <v>13</v>
      </c>
      <c r="C63" s="16" t="s">
        <v>41</v>
      </c>
      <c r="D63" s="19" t="s">
        <v>35</v>
      </c>
      <c r="E63" s="19">
        <v>11</v>
      </c>
      <c r="F63" s="19">
        <v>16</v>
      </c>
      <c r="G63" s="19">
        <v>8</v>
      </c>
      <c r="H63" s="19">
        <v>6</v>
      </c>
      <c r="I63" s="19">
        <f t="shared" si="0"/>
        <v>30</v>
      </c>
      <c r="J63" s="20">
        <f>SUMPRODUCT(($D$3:$D$45=E63)*($H$3:$H$45&gt;I63))+1</f>
        <v>1</v>
      </c>
    </row>
    <row r="64" spans="1:10" ht="15.75">
      <c r="A64" s="1"/>
      <c r="B64" s="17">
        <v>14</v>
      </c>
      <c r="C64" s="16" t="s">
        <v>42</v>
      </c>
      <c r="D64" s="23" t="s">
        <v>26</v>
      </c>
      <c r="E64" s="23">
        <v>14</v>
      </c>
      <c r="F64" s="23">
        <v>2</v>
      </c>
      <c r="G64" s="23">
        <v>10</v>
      </c>
      <c r="H64" s="23">
        <v>1</v>
      </c>
      <c r="I64" s="23">
        <f t="shared" si="0"/>
        <v>13</v>
      </c>
      <c r="J64" s="24">
        <f>SUMPRODUCT(($D$3:$D$45=E64)*($H$3:$H$45&gt;I64))+1</f>
        <v>1</v>
      </c>
    </row>
    <row r="65" spans="1:10" ht="15.75">
      <c r="A65" s="1"/>
      <c r="B65" s="17">
        <v>15</v>
      </c>
      <c r="C65" s="16" t="s">
        <v>34</v>
      </c>
      <c r="D65" s="25" t="s">
        <v>28</v>
      </c>
      <c r="E65" s="25">
        <v>17</v>
      </c>
      <c r="F65" s="25">
        <v>10</v>
      </c>
      <c r="G65" s="25">
        <v>10</v>
      </c>
      <c r="H65" s="25">
        <v>10</v>
      </c>
      <c r="I65" s="25">
        <f t="shared" si="0"/>
        <v>30</v>
      </c>
      <c r="J65" s="26">
        <f>SUMPRODUCT(($D$3:$D$45=E65)*($H$3:$H$45&gt;I65))+1</f>
        <v>1</v>
      </c>
    </row>
    <row r="66" spans="1:8" ht="15.75">
      <c r="A66" s="1"/>
      <c r="C66" s="1"/>
      <c r="D66" s="1"/>
      <c r="E66" s="1"/>
      <c r="F66" s="1"/>
      <c r="G66" s="1"/>
      <c r="H66" s="1"/>
    </row>
    <row r="67" spans="1:8" ht="15.75">
      <c r="A67" s="1"/>
      <c r="B67" t="s">
        <v>67</v>
      </c>
      <c r="C67" s="1"/>
      <c r="D67" s="1"/>
      <c r="E67" s="1"/>
      <c r="F67" s="1"/>
      <c r="G67" s="1"/>
      <c r="H67" s="1"/>
    </row>
    <row r="68" spans="1:8" ht="15.75">
      <c r="A68" s="1"/>
      <c r="B68" t="s">
        <v>58</v>
      </c>
      <c r="C68" s="1"/>
      <c r="D68" s="1"/>
      <c r="E68" s="1"/>
      <c r="F68" s="1"/>
      <c r="G68" s="1"/>
      <c r="H68" s="1"/>
    </row>
    <row r="69" spans="1:8" ht="15.75">
      <c r="A69" s="1"/>
      <c r="C69" s="1"/>
      <c r="D69" s="1"/>
      <c r="E69" s="1"/>
      <c r="F69" s="1"/>
      <c r="G69" s="1"/>
      <c r="H69" s="1"/>
    </row>
    <row r="70" spans="1:8" s="14" customFormat="1" ht="15.75">
      <c r="A70" s="13" t="s">
        <v>44</v>
      </c>
      <c r="B70" s="13"/>
      <c r="C70" s="13"/>
      <c r="D70" s="13"/>
      <c r="E70" s="13"/>
      <c r="F70" s="13"/>
      <c r="G70" s="13"/>
      <c r="H70" s="13"/>
    </row>
    <row r="71" spans="1:8" ht="15.75">
      <c r="A71" s="1"/>
      <c r="C71" s="1"/>
      <c r="D71" s="1"/>
      <c r="E71" s="1"/>
      <c r="F71" s="1"/>
      <c r="G71" s="1"/>
      <c r="H71" s="1"/>
    </row>
    <row r="72" spans="1:8" ht="15.75">
      <c r="A72" s="1"/>
      <c r="B72" t="s">
        <v>59</v>
      </c>
      <c r="C72" s="1"/>
      <c r="D72" s="1"/>
      <c r="E72" s="1"/>
      <c r="F72" s="1"/>
      <c r="G72" s="1"/>
      <c r="H72" s="1"/>
    </row>
    <row r="73" spans="1:8" ht="15.75">
      <c r="A73" s="1"/>
      <c r="B73" t="s">
        <v>60</v>
      </c>
      <c r="C73" s="1"/>
      <c r="D73" s="1"/>
      <c r="E73" s="1"/>
      <c r="F73" s="1"/>
      <c r="G73" s="1"/>
      <c r="H73" s="1"/>
    </row>
    <row r="74" spans="1:8" ht="15.75">
      <c r="A74" s="1"/>
      <c r="B74" s="11" t="s">
        <v>61</v>
      </c>
      <c r="C74" s="1"/>
      <c r="D74" s="1"/>
      <c r="E74" s="1"/>
      <c r="F74" s="1"/>
      <c r="G74" s="1"/>
      <c r="H74" s="1"/>
    </row>
    <row r="75" spans="1:8" ht="15.75">
      <c r="A75" s="1"/>
      <c r="B75" s="11"/>
      <c r="C75" s="1"/>
      <c r="D75" s="1"/>
      <c r="E75" s="1"/>
      <c r="F75" s="1"/>
      <c r="G75" s="1"/>
      <c r="H75" s="1"/>
    </row>
    <row r="76" spans="1:8" ht="15.75">
      <c r="A76" s="1"/>
      <c r="B76" s="11" t="s">
        <v>45</v>
      </c>
      <c r="C76" s="1"/>
      <c r="D76" s="1"/>
      <c r="E76" s="1"/>
      <c r="F76" s="1"/>
      <c r="G76" s="1"/>
      <c r="H76" s="1"/>
    </row>
    <row r="77" spans="1:8" ht="15.75">
      <c r="A77" s="1"/>
      <c r="B77" s="1"/>
      <c r="C77" s="1"/>
      <c r="D77" s="1"/>
      <c r="E77" s="1"/>
      <c r="F77" s="1"/>
      <c r="G77" s="1"/>
      <c r="H77" s="1"/>
    </row>
    <row r="78" spans="1:8" ht="15.75">
      <c r="A78" s="1"/>
      <c r="B78" s="1"/>
      <c r="C78" s="1"/>
      <c r="D78" s="1"/>
      <c r="E78" s="1"/>
      <c r="F78" s="1"/>
      <c r="G78" s="1"/>
      <c r="H78" s="1"/>
    </row>
    <row r="79" spans="1:8" ht="15.75">
      <c r="A79" s="1"/>
      <c r="B79" s="1"/>
      <c r="C79" s="1"/>
      <c r="D79" s="1"/>
      <c r="E79" s="1"/>
      <c r="F79" s="1"/>
      <c r="G79" s="1"/>
      <c r="H79" s="1"/>
    </row>
    <row r="80" spans="1:8" ht="15.75">
      <c r="A80" s="1"/>
      <c r="B80" s="11" t="s">
        <v>62</v>
      </c>
      <c r="C80" s="1"/>
      <c r="D80" s="1"/>
      <c r="E80" s="1"/>
      <c r="F80" s="1"/>
      <c r="G80" s="1"/>
      <c r="H80" s="1"/>
    </row>
    <row r="81" spans="1:8" ht="15.75">
      <c r="A81" s="1"/>
      <c r="B81" s="11" t="s">
        <v>63</v>
      </c>
      <c r="C81" s="1"/>
      <c r="D81" s="1"/>
      <c r="E81" s="1"/>
      <c r="F81" s="1"/>
      <c r="G81" s="1"/>
      <c r="H81" s="1"/>
    </row>
    <row r="82" spans="1:8" ht="15.75">
      <c r="A82" s="1"/>
      <c r="B82" s="1"/>
      <c r="C82" s="1"/>
      <c r="D82" s="1"/>
      <c r="E82" s="1"/>
      <c r="F82" s="1"/>
      <c r="G82" s="1"/>
      <c r="H82" s="1"/>
    </row>
    <row r="83" spans="1:8" ht="15.75">
      <c r="A83" s="1"/>
      <c r="B83" s="11" t="s">
        <v>46</v>
      </c>
      <c r="C83" s="1"/>
      <c r="D83" s="1"/>
      <c r="E83" s="1"/>
      <c r="F83" s="1"/>
      <c r="G83" s="1"/>
      <c r="H83" s="1"/>
    </row>
    <row r="84" spans="1:8" ht="15.75">
      <c r="A84" s="1"/>
      <c r="B84" s="1"/>
      <c r="C84" s="1"/>
      <c r="D84" s="1"/>
      <c r="E84" s="1"/>
      <c r="F84" s="1"/>
      <c r="G84" s="1"/>
      <c r="H84" s="1"/>
    </row>
    <row r="85" spans="1:8" s="14" customFormat="1" ht="15.75">
      <c r="A85" s="13" t="s">
        <v>50</v>
      </c>
      <c r="B85" s="13"/>
      <c r="C85" s="13"/>
      <c r="D85" s="13"/>
      <c r="E85" s="13"/>
      <c r="F85" s="13"/>
      <c r="G85" s="13"/>
      <c r="H85" s="13"/>
    </row>
    <row r="86" spans="1:8" s="14" customFormat="1" ht="15.75">
      <c r="A86" s="13" t="s">
        <v>47</v>
      </c>
      <c r="B86" s="13"/>
      <c r="C86" s="13"/>
      <c r="D86" s="13"/>
      <c r="E86" s="13"/>
      <c r="F86" s="13"/>
      <c r="G86" s="13"/>
      <c r="H86" s="13"/>
    </row>
    <row r="87" spans="1:8" s="14" customFormat="1" ht="15.75">
      <c r="A87" s="13" t="s">
        <v>48</v>
      </c>
      <c r="B87" s="13"/>
      <c r="C87" s="13"/>
      <c r="D87" s="13"/>
      <c r="E87" s="13"/>
      <c r="F87" s="13"/>
      <c r="G87" s="13"/>
      <c r="H87" s="13"/>
    </row>
    <row r="88" spans="1:8" s="14" customFormat="1" ht="15.75">
      <c r="A88" s="13" t="s">
        <v>49</v>
      </c>
      <c r="B88" s="13"/>
      <c r="C88" s="13"/>
      <c r="D88" s="13"/>
      <c r="E88" s="13"/>
      <c r="F88" s="13"/>
      <c r="G88" s="13"/>
      <c r="H88" s="13"/>
    </row>
    <row r="89" spans="1:8" ht="15.75">
      <c r="A89" s="1"/>
      <c r="B89" s="1"/>
      <c r="C89" s="1"/>
      <c r="D89" s="1"/>
      <c r="E89" s="1"/>
      <c r="F89" s="1"/>
      <c r="G89" s="1"/>
      <c r="H89" s="1"/>
    </row>
    <row r="90" spans="1:8" ht="15.75">
      <c r="A90" s="1"/>
      <c r="B90" s="11" t="s">
        <v>51</v>
      </c>
      <c r="C90" s="1"/>
      <c r="D90" s="1"/>
      <c r="E90" s="1"/>
      <c r="F90" s="1"/>
      <c r="G90" s="1"/>
      <c r="H90" s="1"/>
    </row>
    <row r="91" spans="1:8" ht="15.75">
      <c r="A91" s="1"/>
      <c r="B91" s="11"/>
      <c r="C91" s="1"/>
      <c r="D91" s="1"/>
      <c r="E91" s="1"/>
      <c r="F91" s="1"/>
      <c r="G91" s="1"/>
      <c r="H91" s="1"/>
    </row>
    <row r="92" spans="1:8" ht="15.75">
      <c r="A92" s="1"/>
      <c r="B92" s="44" t="s">
        <v>53</v>
      </c>
      <c r="C92" s="1"/>
      <c r="D92" s="1"/>
      <c r="E92" s="1"/>
      <c r="F92" s="1"/>
      <c r="G92" s="1"/>
      <c r="H92" s="1"/>
    </row>
    <row r="93" spans="1:8" ht="15.75">
      <c r="A93" s="1"/>
      <c r="B93" s="44" t="s">
        <v>52</v>
      </c>
      <c r="C93" s="1"/>
      <c r="D93" s="1"/>
      <c r="E93" s="1"/>
      <c r="F93" s="1"/>
      <c r="G93" s="1"/>
      <c r="H93" s="1"/>
    </row>
    <row r="94" spans="1:8" ht="15.75">
      <c r="A94" s="1"/>
      <c r="B94" s="44" t="s">
        <v>54</v>
      </c>
      <c r="C94" s="1"/>
      <c r="D94" s="1"/>
      <c r="E94" s="1"/>
      <c r="F94" s="1"/>
      <c r="G94" s="1"/>
      <c r="H94" s="1"/>
    </row>
    <row r="95" spans="1:8" ht="15.75">
      <c r="A95" s="1"/>
      <c r="B95" s="1"/>
      <c r="C95" s="1"/>
      <c r="D95" s="1"/>
      <c r="E95" s="1"/>
      <c r="F95" s="1"/>
      <c r="G95" s="1"/>
      <c r="H95" s="1"/>
    </row>
    <row r="96" spans="1:8" ht="15.75">
      <c r="A96" s="1"/>
      <c r="B96" s="11" t="s">
        <v>55</v>
      </c>
      <c r="C96" s="1"/>
      <c r="D96" s="1"/>
      <c r="E96" s="1"/>
      <c r="F96" s="1"/>
      <c r="G96" s="1"/>
      <c r="H96" s="1"/>
    </row>
    <row r="97" spans="1:8" ht="15.75">
      <c r="A97" s="1"/>
      <c r="B97" s="11" t="s">
        <v>57</v>
      </c>
      <c r="C97" s="1"/>
      <c r="D97" s="1"/>
      <c r="E97" s="1"/>
      <c r="F97" s="1"/>
      <c r="G97" s="1"/>
      <c r="H97" s="1"/>
    </row>
    <row r="98" spans="1:8" ht="15.75">
      <c r="A98" s="1"/>
      <c r="B98" s="11" t="s">
        <v>83</v>
      </c>
      <c r="C98" s="1"/>
      <c r="D98" s="1"/>
      <c r="E98" s="1"/>
      <c r="F98" s="1"/>
      <c r="G98" s="1"/>
      <c r="H98" s="1"/>
    </row>
    <row r="99" spans="1:8" ht="15.75">
      <c r="A99" s="1"/>
      <c r="B99" s="11" t="s">
        <v>84</v>
      </c>
      <c r="C99" s="1"/>
      <c r="D99" s="1"/>
      <c r="E99" s="1"/>
      <c r="F99" s="1"/>
      <c r="G99" s="1"/>
      <c r="H99" s="1"/>
    </row>
    <row r="100" spans="1:8" ht="15.75">
      <c r="A100" s="1"/>
      <c r="B100" s="1"/>
      <c r="C100" s="1"/>
      <c r="D100" s="1"/>
      <c r="E100" s="1"/>
      <c r="F100" s="1"/>
      <c r="G100" s="1"/>
      <c r="H100" s="1"/>
    </row>
    <row r="101" spans="1:8" ht="15.75">
      <c r="A101" s="1"/>
      <c r="B101" s="37" t="s">
        <v>56</v>
      </c>
      <c r="C101" s="1"/>
      <c r="D101" s="1"/>
      <c r="E101" s="1"/>
      <c r="F101" s="1"/>
      <c r="G101" s="1"/>
      <c r="H101" s="1"/>
    </row>
    <row r="102" spans="1:8" ht="15.75">
      <c r="A102" s="1"/>
      <c r="B102" s="1"/>
      <c r="C102" s="1"/>
      <c r="D102" s="1"/>
      <c r="E102" s="1"/>
      <c r="F102" s="1"/>
      <c r="G102" s="1"/>
      <c r="H102" s="1"/>
    </row>
    <row r="103" spans="1:8" ht="15.75">
      <c r="A103" s="1"/>
      <c r="B103" s="11" t="s">
        <v>64</v>
      </c>
      <c r="C103" s="1"/>
      <c r="D103" s="1"/>
      <c r="E103" s="1"/>
      <c r="F103" s="1"/>
      <c r="G103" s="1"/>
      <c r="H103" s="1"/>
    </row>
    <row r="106" ht="15.75">
      <c r="B106" t="s">
        <v>6</v>
      </c>
    </row>
  </sheetData>
  <sheetProtection/>
  <hyperlinks>
    <hyperlink ref="C5" r:id="rId1" display="http://twitter.com/iexceller"/>
    <hyperlink ref="C4" r:id="rId2" display="http://www.iExceller.com"/>
    <hyperlink ref="C7" r:id="rId3" display="Exceller(권현욱, exceller@amorepacific.com)"/>
  </hyperlinks>
  <printOptions/>
  <pageMargins left="0.7" right="0.7" top="0.75" bottom="0.75" header="0.3" footer="0.3"/>
  <pageSetup horizontalDpi="600" verticalDpi="600" orientation="portrait" paperSize="9" r:id="rId6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N17"/>
  <sheetViews>
    <sheetView zoomScalePageLayoutView="0" workbookViewId="0" topLeftCell="A1">
      <selection activeCell="K3" sqref="K3"/>
    </sheetView>
  </sheetViews>
  <sheetFormatPr defaultColWidth="9.140625" defaultRowHeight="15"/>
  <cols>
    <col min="10" max="10" width="1.8515625" style="33" customWidth="1"/>
    <col min="11" max="11" width="11.421875" style="0" customWidth="1"/>
  </cols>
  <sheetData>
    <row r="2" spans="1:14" s="22" customFormat="1" ht="30.75">
      <c r="A2" s="21" t="s">
        <v>17</v>
      </c>
      <c r="B2" s="21" t="s">
        <v>18</v>
      </c>
      <c r="C2" s="21" t="s">
        <v>19</v>
      </c>
      <c r="D2" s="21" t="s">
        <v>20</v>
      </c>
      <c r="E2" s="21" t="s">
        <v>21</v>
      </c>
      <c r="F2" s="21" t="s">
        <v>22</v>
      </c>
      <c r="G2" s="21" t="s">
        <v>23</v>
      </c>
      <c r="H2" s="21" t="s">
        <v>24</v>
      </c>
      <c r="I2" s="34" t="s">
        <v>43</v>
      </c>
      <c r="J2" s="31"/>
      <c r="K2" s="27" t="s">
        <v>68</v>
      </c>
      <c r="N2" s="18"/>
    </row>
    <row r="3" spans="1:11" ht="15.75">
      <c r="A3" s="17">
        <v>1</v>
      </c>
      <c r="B3" s="16" t="s">
        <v>25</v>
      </c>
      <c r="C3" s="23" t="s">
        <v>26</v>
      </c>
      <c r="D3" s="23">
        <v>14</v>
      </c>
      <c r="E3" s="23">
        <v>10</v>
      </c>
      <c r="F3" s="23">
        <v>15</v>
      </c>
      <c r="G3" s="23">
        <v>10</v>
      </c>
      <c r="H3" s="23">
        <f>SUM(E3:G3)</f>
        <v>35</v>
      </c>
      <c r="I3" s="24">
        <f>SUMPRODUCT(($D$3:$D$17=D3)*($H$3:$H$17&gt;H3))+1</f>
        <v>2</v>
      </c>
      <c r="J3" s="32"/>
      <c r="K3" s="28">
        <f>SUMPRODUCT((($D$3:$D$17=D3)*($H$3:$H$17&gt;H3))+(($D$3:$D$17=D3)*($H$3:$H$17=H3)*($E$3:$E$17&gt;E3))+(($D$3:$D$17=D3)*($H$3:$H$17=H3)*($E$3:$E$17=E3)*($F$3:$F$17&gt;F3))+(($D$3:$D$17=D3)*($H$3:$H$17=H3)*($E$3:$E$17=E3)*($F$3:$F$17=F3)*($G$3:$G$17&gt;G3)))+1</f>
        <v>4</v>
      </c>
    </row>
    <row r="4" spans="1:11" ht="15.75">
      <c r="A4" s="17">
        <v>2</v>
      </c>
      <c r="B4" s="16" t="s">
        <v>27</v>
      </c>
      <c r="C4" s="25" t="s">
        <v>28</v>
      </c>
      <c r="D4" s="25">
        <v>17</v>
      </c>
      <c r="E4" s="25">
        <v>10</v>
      </c>
      <c r="F4" s="25">
        <v>13</v>
      </c>
      <c r="G4" s="25">
        <v>10</v>
      </c>
      <c r="H4" s="25">
        <f aca="true" t="shared" si="0" ref="H4:H10">SUM(E4:G4)</f>
        <v>33</v>
      </c>
      <c r="I4" s="26">
        <f aca="true" t="shared" si="1" ref="I4:I17">SUMPRODUCT(($D$3:$D$17=D4)*($H$3:$H$17&gt;H4))+1</f>
        <v>4</v>
      </c>
      <c r="J4" s="32"/>
      <c r="K4" s="29">
        <f aca="true" t="shared" si="2" ref="K4:K17">SUMPRODUCT((($D$3:$D$17=D4)*($H$3:$H$17&gt;H4))+(($D$3:$D$17=D4)*($H$3:$H$17=H4)*($E$3:$E$17&gt;E4))+(($D$3:$D$17=D4)*($H$3:$H$17=H4)*($E$3:$E$17=E4)*($F$3:$F$17&gt;F4))+(($D$3:$D$17=D4)*($H$3:$H$17=H4)*($E$3:$E$17=E4)*($F$3:$F$17=F4)*($G$3:$G$17&gt;G4)))+1</f>
        <v>4</v>
      </c>
    </row>
    <row r="5" spans="1:11" ht="15.75">
      <c r="A5" s="17">
        <v>3</v>
      </c>
      <c r="B5" s="16" t="s">
        <v>29</v>
      </c>
      <c r="C5" s="25" t="s">
        <v>28</v>
      </c>
      <c r="D5" s="25">
        <v>17</v>
      </c>
      <c r="E5" s="25">
        <v>10</v>
      </c>
      <c r="F5" s="25">
        <v>12</v>
      </c>
      <c r="G5" s="25">
        <v>12</v>
      </c>
      <c r="H5" s="25">
        <f t="shared" si="0"/>
        <v>34</v>
      </c>
      <c r="I5" s="26">
        <f t="shared" si="1"/>
        <v>2</v>
      </c>
      <c r="J5" s="32"/>
      <c r="K5" s="29">
        <f t="shared" si="2"/>
        <v>3</v>
      </c>
    </row>
    <row r="6" spans="1:11" ht="15.75">
      <c r="A6" s="17">
        <v>4</v>
      </c>
      <c r="B6" s="16" t="s">
        <v>30</v>
      </c>
      <c r="C6" s="19" t="s">
        <v>35</v>
      </c>
      <c r="D6" s="19">
        <v>11</v>
      </c>
      <c r="E6" s="19">
        <v>10</v>
      </c>
      <c r="F6" s="19">
        <v>10</v>
      </c>
      <c r="G6" s="19">
        <v>13</v>
      </c>
      <c r="H6" s="19">
        <f t="shared" si="0"/>
        <v>33</v>
      </c>
      <c r="I6" s="20">
        <f t="shared" si="1"/>
        <v>1</v>
      </c>
      <c r="J6" s="32"/>
      <c r="K6" s="30">
        <f t="shared" si="2"/>
        <v>2</v>
      </c>
    </row>
    <row r="7" spans="1:11" ht="15.75">
      <c r="A7" s="17">
        <v>5</v>
      </c>
      <c r="B7" s="16" t="s">
        <v>31</v>
      </c>
      <c r="C7" s="23" t="s">
        <v>26</v>
      </c>
      <c r="D7" s="23">
        <v>14</v>
      </c>
      <c r="E7" s="23">
        <v>20</v>
      </c>
      <c r="F7" s="23">
        <v>10</v>
      </c>
      <c r="G7" s="23">
        <v>5</v>
      </c>
      <c r="H7" s="23">
        <f t="shared" si="0"/>
        <v>35</v>
      </c>
      <c r="I7" s="24">
        <f t="shared" si="1"/>
        <v>2</v>
      </c>
      <c r="J7" s="32"/>
      <c r="K7" s="28">
        <f t="shared" si="2"/>
        <v>2</v>
      </c>
    </row>
    <row r="8" spans="1:11" ht="15.75">
      <c r="A8" s="17">
        <v>6</v>
      </c>
      <c r="B8" s="16" t="s">
        <v>32</v>
      </c>
      <c r="C8" s="23" t="s">
        <v>26</v>
      </c>
      <c r="D8" s="23">
        <v>14</v>
      </c>
      <c r="E8" s="23">
        <v>20</v>
      </c>
      <c r="F8" s="23">
        <v>5</v>
      </c>
      <c r="G8" s="23">
        <v>10</v>
      </c>
      <c r="H8" s="23">
        <f t="shared" si="0"/>
        <v>35</v>
      </c>
      <c r="I8" s="24">
        <f t="shared" si="1"/>
        <v>2</v>
      </c>
      <c r="J8" s="32"/>
      <c r="K8" s="28">
        <f t="shared" si="2"/>
        <v>3</v>
      </c>
    </row>
    <row r="9" spans="1:11" ht="15.75">
      <c r="A9" s="17">
        <v>7</v>
      </c>
      <c r="B9" s="16" t="s">
        <v>33</v>
      </c>
      <c r="C9" s="19" t="s">
        <v>35</v>
      </c>
      <c r="D9" s="19">
        <v>11</v>
      </c>
      <c r="E9" s="19">
        <v>15</v>
      </c>
      <c r="F9" s="19">
        <v>10</v>
      </c>
      <c r="G9" s="19">
        <v>8</v>
      </c>
      <c r="H9" s="19">
        <f t="shared" si="0"/>
        <v>33</v>
      </c>
      <c r="I9" s="20">
        <f t="shared" si="1"/>
        <v>1</v>
      </c>
      <c r="J9" s="32"/>
      <c r="K9" s="30">
        <f t="shared" si="2"/>
        <v>1</v>
      </c>
    </row>
    <row r="10" spans="1:11" ht="15.75">
      <c r="A10" s="17">
        <v>8</v>
      </c>
      <c r="B10" s="16" t="s">
        <v>36</v>
      </c>
      <c r="C10" s="23" t="s">
        <v>26</v>
      </c>
      <c r="D10" s="23">
        <v>14</v>
      </c>
      <c r="E10" s="23">
        <v>15</v>
      </c>
      <c r="F10" s="23">
        <v>15</v>
      </c>
      <c r="G10" s="23">
        <v>7</v>
      </c>
      <c r="H10" s="23">
        <f t="shared" si="0"/>
        <v>37</v>
      </c>
      <c r="I10" s="24">
        <f t="shared" si="1"/>
        <v>1</v>
      </c>
      <c r="J10" s="32"/>
      <c r="K10" s="28">
        <f t="shared" si="2"/>
        <v>1</v>
      </c>
    </row>
    <row r="11" spans="1:11" ht="15.75">
      <c r="A11" s="17">
        <v>9</v>
      </c>
      <c r="B11" s="16" t="s">
        <v>37</v>
      </c>
      <c r="C11" s="25" t="s">
        <v>28</v>
      </c>
      <c r="D11" s="25">
        <v>17</v>
      </c>
      <c r="E11" s="25">
        <v>10</v>
      </c>
      <c r="F11" s="25">
        <v>11</v>
      </c>
      <c r="G11" s="25">
        <v>15</v>
      </c>
      <c r="H11" s="25">
        <f aca="true" t="shared" si="3" ref="H11:H17">SUM(E11:G11)</f>
        <v>36</v>
      </c>
      <c r="I11" s="26">
        <f t="shared" si="1"/>
        <v>1</v>
      </c>
      <c r="J11" s="32"/>
      <c r="K11" s="29">
        <f t="shared" si="2"/>
        <v>1</v>
      </c>
    </row>
    <row r="12" spans="1:11" ht="15.75">
      <c r="A12" s="17">
        <v>10</v>
      </c>
      <c r="B12" s="16" t="s">
        <v>38</v>
      </c>
      <c r="C12" s="25" t="s">
        <v>28</v>
      </c>
      <c r="D12" s="25">
        <v>17</v>
      </c>
      <c r="E12" s="25">
        <v>10</v>
      </c>
      <c r="F12" s="25">
        <v>14</v>
      </c>
      <c r="G12" s="25">
        <v>10</v>
      </c>
      <c r="H12" s="25">
        <f t="shared" si="3"/>
        <v>34</v>
      </c>
      <c r="I12" s="26">
        <f t="shared" si="1"/>
        <v>2</v>
      </c>
      <c r="J12" s="32"/>
      <c r="K12" s="29">
        <f t="shared" si="2"/>
        <v>2</v>
      </c>
    </row>
    <row r="13" spans="1:11" ht="15.75">
      <c r="A13" s="17">
        <v>11</v>
      </c>
      <c r="B13" s="16" t="s">
        <v>39</v>
      </c>
      <c r="C13" s="23" t="s">
        <v>26</v>
      </c>
      <c r="D13" s="23">
        <v>14</v>
      </c>
      <c r="E13" s="23">
        <v>9</v>
      </c>
      <c r="F13" s="23">
        <v>11</v>
      </c>
      <c r="G13" s="23">
        <v>10</v>
      </c>
      <c r="H13" s="23">
        <f t="shared" si="3"/>
        <v>30</v>
      </c>
      <c r="I13" s="24">
        <f t="shared" si="1"/>
        <v>5</v>
      </c>
      <c r="J13" s="32"/>
      <c r="K13" s="28">
        <f t="shared" si="2"/>
        <v>5</v>
      </c>
    </row>
    <row r="14" spans="1:11" ht="15.75">
      <c r="A14" s="17">
        <v>12</v>
      </c>
      <c r="B14" s="16" t="s">
        <v>40</v>
      </c>
      <c r="C14" s="25" t="s">
        <v>28</v>
      </c>
      <c r="D14" s="25">
        <v>17</v>
      </c>
      <c r="E14" s="25">
        <v>10</v>
      </c>
      <c r="F14" s="25">
        <v>10</v>
      </c>
      <c r="G14" s="25">
        <v>9</v>
      </c>
      <c r="H14" s="25">
        <f t="shared" si="3"/>
        <v>29</v>
      </c>
      <c r="I14" s="26">
        <f t="shared" si="1"/>
        <v>6</v>
      </c>
      <c r="J14" s="32"/>
      <c r="K14" s="29">
        <f t="shared" si="2"/>
        <v>6</v>
      </c>
    </row>
    <row r="15" spans="1:11" ht="15.75">
      <c r="A15" s="17">
        <v>13</v>
      </c>
      <c r="B15" s="16" t="s">
        <v>41</v>
      </c>
      <c r="C15" s="19" t="s">
        <v>35</v>
      </c>
      <c r="D15" s="19">
        <v>11</v>
      </c>
      <c r="E15" s="19">
        <v>16</v>
      </c>
      <c r="F15" s="19">
        <v>8</v>
      </c>
      <c r="G15" s="19">
        <v>6</v>
      </c>
      <c r="H15" s="19">
        <f t="shared" si="3"/>
        <v>30</v>
      </c>
      <c r="I15" s="20">
        <f t="shared" si="1"/>
        <v>3</v>
      </c>
      <c r="J15" s="32"/>
      <c r="K15" s="30">
        <f t="shared" si="2"/>
        <v>3</v>
      </c>
    </row>
    <row r="16" spans="1:11" ht="15.75">
      <c r="A16" s="17">
        <v>14</v>
      </c>
      <c r="B16" s="16" t="s">
        <v>42</v>
      </c>
      <c r="C16" s="23" t="s">
        <v>26</v>
      </c>
      <c r="D16" s="23">
        <v>14</v>
      </c>
      <c r="E16" s="23">
        <v>2</v>
      </c>
      <c r="F16" s="23">
        <v>10</v>
      </c>
      <c r="G16" s="23">
        <v>1</v>
      </c>
      <c r="H16" s="23">
        <f t="shared" si="3"/>
        <v>13</v>
      </c>
      <c r="I16" s="24">
        <f t="shared" si="1"/>
        <v>6</v>
      </c>
      <c r="J16" s="32"/>
      <c r="K16" s="28">
        <f t="shared" si="2"/>
        <v>6</v>
      </c>
    </row>
    <row r="17" spans="1:11" ht="15.75">
      <c r="A17" s="17">
        <v>15</v>
      </c>
      <c r="B17" s="16" t="s">
        <v>34</v>
      </c>
      <c r="C17" s="25" t="s">
        <v>28</v>
      </c>
      <c r="D17" s="25">
        <v>17</v>
      </c>
      <c r="E17" s="25">
        <v>10</v>
      </c>
      <c r="F17" s="25">
        <v>10</v>
      </c>
      <c r="G17" s="25">
        <v>10</v>
      </c>
      <c r="H17" s="25">
        <f t="shared" si="3"/>
        <v>30</v>
      </c>
      <c r="I17" s="26">
        <f t="shared" si="1"/>
        <v>5</v>
      </c>
      <c r="J17" s="32"/>
      <c r="K17" s="29">
        <f t="shared" si="2"/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cp:lastPrinted>2011-06-02T01:33:24Z</cp:lastPrinted>
  <dcterms:created xsi:type="dcterms:W3CDTF">2011-06-01T05:49:03Z</dcterms:created>
  <dcterms:modified xsi:type="dcterms:W3CDTF">2013-01-15T00:44:25Z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